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<sst xmlns="http://schemas.openxmlformats.org/spreadsheetml/2006/main" count="575" uniqueCount="509">
  <si>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</si>
  <si>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</si>
  <si>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</si>
  <si>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</si>
  <si>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</si>
  <si>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</si>
  <si>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</si>
  <si>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</si>
  <si>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</si>
  <si>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</si>
  <si>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</si>
  <si>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</si>
  <si>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</si>
  <si>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</si>
  <si>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</si>
  <si>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</si>
  <si>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</si>
  <si>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</si>
  <si>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</si>
  <si>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</si>
  <si>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</si>
  <si>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</si>
  <si>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</si>
  <si>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</si>
  <si>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</si>
  <si>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</si>
  <si>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</si>
  <si>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</si>
  <si>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</si>
  <si>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</si>
  <si>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</si>
  <si>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</si>
  <si>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</si>
  <si>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</si>
  <si>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</si>
  <si>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</si>
  <si>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</si>
  <si>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</si>
  <si>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</si>
  <si>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</si>
  <si>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</si>
  <si>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</si>
  <si>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</si>
  <si>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</si>
  <si>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</si>
  <si>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</si>
  <si>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</si>
  <si>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</si>
  <si>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</si>
  <si>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</si>
  <si>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</si>
  <si>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</si>
  <si>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</si>
  <si>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</si>
  <si>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</si>
  <si>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</si>
  <si>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</si>
  <si>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</si>
  <si>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</si>
  <si>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</si>
  <si>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</si>
  <si>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</si>
  <si>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</si>
  <si>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</si>
  <si>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</si>
  <si>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</si>
  <si>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</si>
  <si>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</si>
  <si>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</si>
  <si>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</si>
  <si>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</si>
  <si>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</si>
  <si>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</si>
  <si>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</si>
  <si>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</si>
  <si>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</si>
  <si>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</si>
  <si>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</si>
  <si>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</si>
  <si>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</si>
  <si>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</si>
  <si>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</si>
  <si>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</si>
  <si>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</si>
  <si>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</si>
  <si>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</si>
  <si>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</si>
  <si>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</si>
  <si>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</si>
  <si>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</si>
  <si>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</si>
  <si>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</si>
  <si>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</si>
  <si>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</si>
  <si>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</si>
  <si>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</si>
  <si>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</si>
  <si>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</si>
  <si>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</si>
  <si>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</si>
  <si>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</si>
  <si>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</si>
  <si>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</si>
  <si>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</si>
  <si>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</si>
  <si>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</si>
  <si>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</si>
  <si>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</si>
  <si>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</si>
  <si>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</si>
  <si>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</si>
  <si>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</si>
  <si>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</si>
  <si>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</si>
  <si>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</si>
  <si>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</si>
  <si>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</si>
  <si>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</si>
  <si>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</si>
  <si>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</si>
  <si>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</si>
  <si>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</si>
  <si>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</si>
  <si>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</si>
  <si>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</si>
  <si>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</si>
  <si>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</si>
  <si>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</si>
  <si>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</si>
  <si>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</si>
  <si>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</si>
  <si>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</si>
  <si>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</si>
  <si>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</si>
  <si>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</si>
  <si>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</si>
  <si>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</si>
  <si>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</si>
  <si>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</si>
  <si>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</si>
  <si>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</si>
  <si>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</si>
  <si>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</si>
  <si>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</si>
  <si>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</si>
  <si>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</si>
  <si>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</si>
  <si>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</si>
  <si>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</si>
  <si>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</si>
  <si>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</si>
  <si>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</si>
  <si>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</si>
  <si>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</si>
  <si>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</si>
  <si>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</si>
  <si>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</si>
  <si>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</si>
  <si>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</si>
  <si>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</si>
  <si>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</si>
  <si>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</si>
  <si>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</si>
  <si>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</si>
  <si>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</si>
  <si>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</si>
  <si>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</si>
  <si>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</si>
  <si>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</si>
  <si>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</si>
  <si>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</si>
  <si>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</si>
  <si>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</si>
  <si>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</si>
  <si>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</si>
  <si>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</si>
  <si>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</si>
  <si>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</si>
  <si>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</si>
  <si>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</si>
  <si>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</si>
  <si>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</si>
  <si>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</si>
  <si>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</si>
  <si>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</si>
  <si>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</si>
  <si>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</si>
  <si>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</si>
  <si>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</si>
  <si>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</si>
  <si>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</si>
  <si>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</si>
  <si>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</si>
  <si>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</si>
  <si>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</si>
  <si>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</si>
  <si>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</si>
  <si>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</si>
  <si>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</si>
  <si>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</si>
  <si>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</si>
  <si>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</si>
  <si>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</si>
  <si>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</si>
  <si>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</si>
  <si>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</si>
  <si>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</si>
  <si>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</si>
  <si>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</si>
  <si>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</si>
  <si>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</si>
  <si>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</si>
  <si>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</si>
  <si>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</si>
  <si>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</si>
  <si>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</si>
  <si>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</si>
  <si>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</si>
  <si>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</si>
  <si>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</si>
  <si>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</si>
  <si>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</si>
  <si>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</si>
  <si>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</si>
  <si>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</si>
  <si>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</si>
  <si>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</si>
  <si>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</si>
  <si>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</si>
  <si>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</si>
  <si>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</si>
  <si>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</si>
  <si>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</si>
  <si>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</si>
  <si>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</si>
  <si>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</si>
  <si>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</si>
  <si>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</si>
  <si>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</si>
  <si>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</si>
  <si>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</si>
  <si>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</si>
  <si>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</si>
  <si>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</si>
  <si>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</si>
  <si>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</si>
  <si>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</si>
  <si>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</si>
  <si>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</si>
  <si>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</si>
  <si>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</si>
  <si>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</si>
  <si>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</si>
  <si>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</si>
  <si>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</si>
  <si>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</si>
  <si>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</si>
  <si>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</si>
  <si>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</si>
  <si>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</si>
  <si>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</si>
  <si>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</si>
  <si>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</si>
  <si>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</si>
  <si>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</si>
  <si>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</si>
  <si>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</si>
  <si>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</si>
  <si>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</si>
  <si>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</si>
  <si>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</si>
  <si>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</si>
  <si>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</si>
  <si>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</si>
  <si>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</si>
  <si>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</si>
  <si>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</si>
  <si>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</si>
  <si>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</si>
  <si>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</si>
  <si>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</si>
  <si>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</si>
  <si>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</si>
  <si>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</si>
  <si>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</si>
  <si>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</si>
  <si>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</si>
  <si>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</si>
  <si>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</si>
  <si>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</si>
  <si>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</si>
  <si>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</si>
  <si>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</si>
  <si>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</si>
  <si>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</si>
  <si>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</si>
  <si>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</si>
  <si>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</si>
  <si>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</si>
  <si>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</si>
  <si>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</si>
  <si>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</si>
  <si>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</si>
  <si>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</si>
  <si>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</si>
  <si>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</si>
  <si>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</si>
  <si>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</si>
  <si>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</si>
  <si>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</si>
  <si>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</si>
  <si>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</si>
  <si>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</si>
  <si>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</si>
  <si>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</si>
  <si>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</si>
  <si>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</si>
  <si>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</si>
  <si>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</si>
  <si>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</si>
  <si>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</si>
  <si>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</si>
  <si>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</si>
  <si>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</si>
  <si>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</si>
  <si>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</si>
  <si>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</si>
  <si>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</si>
  <si>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</si>
  <si>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</si>
  <si>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</si>
  <si>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</si>
  <si>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</si>
  <si>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</si>
  <si>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</si>
  <si>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</si>
  <si>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</si>
  <si>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</si>
  <si>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</si>
  <si>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</si>
  <si>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</si>
  <si>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</si>
  <si>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</si>
  <si>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</si>
  <si>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</si>
  <si>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</si>
  <si>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</si>
  <si>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</si>
  <si>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</si>
  <si>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</si>
  <si>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</si>
  <si>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</si>
  <si>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</si>
  <si>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</si>
  <si>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</si>
  <si>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</si>
  <si>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</si>
  <si>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</si>
  <si>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</si>
  <si>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</si>
  <si>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</si>
  <si>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</si>
  <si>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</si>
  <si>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</si>
  <si>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</si>
  <si>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</si>
  <si>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</si>
  <si>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</si>
  <si>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</si>
  <si>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</si>
  <si>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</si>
  <si>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</si>
  <si>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</si>
  <si>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</si>
  <si>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</si>
  <si>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</si>
  <si>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</si>
  <si>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</si>
  <si>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</si>
  <si>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</si>
  <si>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</si>
  <si>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</si>
  <si>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</si>
  <si>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</si>
  <si>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</si>
  <si>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</si>
  <si>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</si>
  <si>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</si>
  <si>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</si>
  <si>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</si>
  <si>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</si>
  <si>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</si>
  <si>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</si>
  <si>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</si>
  <si>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</si>
  <si>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</si>
  <si>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</si>
  <si>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</si>
  <si>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</si>
  <si>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</si>
  <si>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</si>
  <si>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</si>
  <si>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</si>
  <si>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</si>
  <si>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</si>
  <si>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</si>
  <si>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</si>
  <si>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</si>
  <si>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</si>
  <si>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</si>
  <si>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</si>
  <si>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</si>
  <si>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</si>
  <si>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</si>
  <si>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</si>
  <si>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</si>
  <si>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</si>
  <si>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</si>
  <si>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</si>
  <si>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</si>
  <si>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</si>
  <si>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</si>
  <si>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</si>
  <si>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</si>
  <si>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</si>
  <si>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</si>
  <si>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</si>
  <si>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</si>
  <si>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</si>
  <si>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</si>
  <si>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</si>
  <si>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</si>
  <si>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</si>
  <si>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</si>
  <si>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</si>
  <si>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</si>
  <si>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</si>
  <si>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</si>
  <si>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</si>
  <si>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</si>
  <si>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</si>
  <si>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</si>
  <si>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</si>
  <si>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</si>
  <si>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</si>
  <si>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</si>
  <si>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</si>
  <si>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</si>
  <si>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</si>
  <si>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</si>
  <si>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</si>
  <si>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</si>
  <si>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</si>
  <si>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</si>
  <si>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</si>
  <si>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</si>
  <si>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</si>
  <si>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</si>
  <si>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</si>
  <si>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</si>
  <si>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</si>
  <si>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</si>
  <si>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</si>
  <si>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</si>
  <si>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</si>
  <si>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</si>
  <si>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</si>
  <si>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</si>
  <si>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</si>
  <si>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</si>
  <si>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</si>
  <si>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</si>
  <si>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</si>
  <si>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</si>
  <si>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</si>
  <si>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</si>
  <si>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</si>
  <si>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</si>
  <si>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</si>
  <si>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</si>
  <si>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</si>
  <si>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</si>
  <si>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</si>
  <si>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</si>
  <si>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</si>
  <si>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</si>
  <si>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</si>
  <si>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</si>
  <si>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</si>
  <si>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</si>
  <si>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</si>
  <si>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</si>
  <si>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</si>
  <si>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</si>
  <si>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</si>
  <si>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BC_Блок_ПриемноКонтрольный_Болид_С2000-4</t>
  </si>
  <si>
    <t>-------</t>
  </si>
  <si>
    <t>https://bolid.ru/files/373/566/s2000_4_pst_oct_18.pdf</t>
  </si>
  <si>
    <t>https://bolid.ru/id=20</t>
  </si>
  <si>
    <t>Revit 17</t>
  </si>
  <si>
    <t>23.04.19</t>
  </si>
  <si>
    <t>шт</t>
  </si>
  <si>
    <t>ЗАО НВП «Болид»</t>
  </si>
  <si>
    <t>АЦДР.425513.008</t>
  </si>
  <si>
    <t>С2000-4</t>
  </si>
  <si>
    <t>Блок приёмно-контрольный охранно-пожарный- Контроль 4 шлейфов, возможность программирования параметров, четыре выхода (с функциями управления сиреной, лампой, ПЦН, замком и т.д.), интерфейс Touch Memory или Виганд (до 4096 ключей), внутренний буфер - 4088 событий, интерфейс RS-485, напряжение питания - от 10,2 до 28,4 В</t>
  </si>
  <si>
    <t>Блок приёмно-контрольный охранно-пожарный С2000-4</t>
  </si>
  <si>
    <t>ARK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</si>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</sst>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G29" sqref="G29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>
        <v>2</v>
      </c>
      <c r="D8" s="9"/>
      <c r="E8" s="9"/>
      <c r="F8" s="9"/>
    </row>
    <row r="9" spans="1:6" ht="16.5" customHeight="1" x14ac:dyDescent="0.25">
      <c r="A9" s="26" t="s">
        <v>261</v>
      </c>
      <c r="B9" s="22">
        <f>IF(A9="-------",A9,VLOOKUP(A9,Лист2!$A$1:$B$284,2,FALSE))</f>
        <v>0</v>
      </c>
      <c r="C9" s="27" t="s">
        <v>500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501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502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503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504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0.3</v>
      </c>
      <c r="D14" s="9"/>
      <c r="E14" s="9"/>
      <c r="F14" s="9"/>
    </row>
    <row r="15" spans="1:6" ht="220.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505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506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507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107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39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156</v>
      </c>
      <c r="D21" s="9"/>
      <c r="E21" s="9"/>
      <c r="F21" s="9"/>
    </row>
    <row r="22" spans="1:6" ht="47.25" x14ac:dyDescent="0.25">
      <c r="A22" s="28" t="s">
        <v>180</v>
      </c>
      <c r="B22" s="22" t="str">
        <f>IF(A22="-------",A22,VLOOKUP(A22,Лист2!$A$1:$B$284,2,FALSE))</f>
        <v>Примечание к материалу</v>
      </c>
      <c r="C22" s="27" t="s">
        <v>508</v>
      </c>
      <c r="D22" s="9"/>
      <c r="E22" s="9"/>
      <c r="F22" s="9"/>
    </row>
    <row r="23" spans="1:6" ht="15.75" x14ac:dyDescent="0.25">
      <c r="A23" s="28" t="s">
        <v>496</v>
      </c>
      <c r="B23" s="22" t="str">
        <f>IF(A23="-------",A23,VLOOKUP(A23,Лист2!$A$1:$B$284,2,FALSE))</f>
        <v>-------</v>
      </c>
      <c r="C23" s="27" t="s">
        <v>496</v>
      </c>
      <c r="D23" s="9"/>
      <c r="E23" s="9"/>
      <c r="F23" s="9"/>
    </row>
    <row r="24" spans="1:6" ht="31.5" x14ac:dyDescent="0.25">
      <c r="A24" s="28" t="s">
        <v>275</v>
      </c>
      <c r="B24" s="22" t="str">
        <f>IF(A24="-------",A24,VLOOKUP(A24,Лист2!$A$1:$B$284,2,FALSE))</f>
        <v>Расстояние от центра до верхней границы зоны обслуживания</v>
      </c>
      <c r="C24" s="27">
        <v>200</v>
      </c>
      <c r="D24" s="9"/>
      <c r="E24" s="9"/>
      <c r="F24" s="9"/>
    </row>
    <row r="25" spans="1:6" ht="31.5" x14ac:dyDescent="0.25">
      <c r="A25" s="28" t="s">
        <v>340</v>
      </c>
      <c r="B25" s="22" t="str">
        <f>IF(A25="-------",A25,VLOOKUP(A25,Лист2!$A$1:$B$284,2,FALSE))</f>
        <v>Расстояние от центра до левой границы зоны обслуживания</v>
      </c>
      <c r="C25" s="27">
        <v>200.000000000011</v>
      </c>
      <c r="D25" s="9"/>
      <c r="E25" s="9"/>
      <c r="F25" s="9"/>
    </row>
    <row r="26" spans="1:6" ht="31.5" x14ac:dyDescent="0.25">
      <c r="A26" s="28" t="s">
        <v>482</v>
      </c>
      <c r="B26" s="22" t="str">
        <f>IF(A26="-------",A26,VLOOKUP(A26,Лист2!$A$1:$B$284,2,FALSE))</f>
        <v>Расстояние от центра до нижней границы зоны обслуживания</v>
      </c>
      <c r="C26" s="27">
        <v>200</v>
      </c>
      <c r="D26" s="9"/>
      <c r="E26" s="9"/>
      <c r="F26" s="9"/>
    </row>
    <row r="27" spans="1:6" ht="31.5" x14ac:dyDescent="0.25">
      <c r="A27" s="28" t="s">
        <v>222</v>
      </c>
      <c r="B27" s="22" t="str">
        <f>IF(A27="-------",A27,VLOOKUP(A27,Лист2!$A$1:$B$284,2,FALSE))</f>
        <v>Расстояние от центра до правой границы зоны обслуживания</v>
      </c>
      <c r="C27" s="27">
        <v>199.99999999998801</v>
      </c>
      <c r="D27" s="9"/>
      <c r="E27" s="9"/>
      <c r="F27" s="9"/>
    </row>
    <row r="28" spans="1:6" ht="20.25" customHeight="1" x14ac:dyDescent="0.25">
      <c r="A28" s="28" t="s">
        <v>142</v>
      </c>
      <c r="B28" s="22" t="str">
        <f>IF(A28="-------",A28,VLOOKUP(A28,Лист2!$A$1:$B$284,2,FALSE))</f>
        <v>Глубина зоны обслуживания</v>
      </c>
      <c r="C28" s="27">
        <v>500</v>
      </c>
      <c r="D28" s="9"/>
      <c r="E28" s="9"/>
      <c r="F28" s="9"/>
    </row>
    <row r="29" spans="1:6" ht="63" x14ac:dyDescent="0.25">
      <c r="A29" s="28" t="s">
        <v>287</v>
      </c>
      <c r="B29" s="22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7">
        <v>0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2019-05-06T11:25:40Z</dcterms:modified>
</cp:coreProperties>
</file>