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<sst xmlns="http://schemas.openxmlformats.org/spreadsheetml/2006/main" count="577" uniqueCount="510">
  <si>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</si>
  <si>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</si>
  <si>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</si>
  <si>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</si>
  <si>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</si>
  <si>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</si>
  <si>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</si>
  <si>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</si>
  <si>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</si>
  <si>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</si>
  <si>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</si>
  <si>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</si>
  <si>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</si>
  <si>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</si>
  <si>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</si>
  <si>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</si>
  <si>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</si>
  <si>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</si>
  <si>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</si>
  <si>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</si>
  <si>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</si>
  <si>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</si>
  <si>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</si>
  <si>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</si>
  <si>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</si>
  <si>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</si>
  <si>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</si>
  <si>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</si>
  <si>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</si>
  <si>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</si>
  <si>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</si>
  <si>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</si>
  <si>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</si>
  <si>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</si>
  <si>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</si>
  <si>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</si>
  <si>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</si>
  <si>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</si>
  <si>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</si>
  <si>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</si>
  <si>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</si>
  <si>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</si>
  <si>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</si>
  <si>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</si>
  <si>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</si>
  <si>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</si>
  <si>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</si>
  <si>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</si>
  <si>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</si>
  <si>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</si>
  <si>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</si>
  <si>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</si>
  <si>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</si>
  <si>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</si>
  <si>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</si>
  <si>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</si>
  <si>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</si>
  <si>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</si>
  <si>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</si>
  <si>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</si>
  <si>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</si>
  <si>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</si>
  <si>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</si>
  <si>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</si>
  <si>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</si>
  <si>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</si>
  <si>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</si>
  <si>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</si>
  <si>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</si>
  <si>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</si>
  <si>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</si>
  <si>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</si>
  <si>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</si>
  <si>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</si>
  <si>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</si>
  <si>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</si>
  <si>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</si>
  <si>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</si>
  <si>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</si>
  <si>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</si>
  <si>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</si>
  <si>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</si>
  <si>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</si>
  <si>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</si>
  <si>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</si>
  <si>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</si>
  <si>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</si>
  <si>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</si>
  <si>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</si>
  <si>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</si>
  <si>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</si>
  <si>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</si>
  <si>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</si>
  <si>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</si>
  <si>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</si>
  <si>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</si>
  <si>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</si>
  <si>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</si>
  <si>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</si>
  <si>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</si>
  <si>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</si>
  <si>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</si>
  <si>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</si>
  <si>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</si>
  <si>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</si>
  <si>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</si>
  <si>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</si>
  <si>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</si>
  <si>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</si>
  <si>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</si>
  <si>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</si>
  <si>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</si>
  <si>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</si>
  <si>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</si>
  <si>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</si>
  <si>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</si>
  <si>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</si>
  <si>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</si>
  <si>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</si>
  <si>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</si>
  <si>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</si>
  <si>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</si>
  <si>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</si>
  <si>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</si>
  <si>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</si>
  <si>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</si>
  <si>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</si>
  <si>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</si>
  <si>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</si>
  <si>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</si>
  <si>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</si>
  <si>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</si>
  <si>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</si>
  <si>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</si>
  <si>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</si>
  <si>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</si>
  <si>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</si>
  <si>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</si>
  <si>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</si>
  <si>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</si>
  <si>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</si>
  <si>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</si>
  <si>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</si>
  <si>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</si>
  <si>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</si>
  <si>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</si>
  <si>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</si>
  <si>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</si>
  <si>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</si>
  <si>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</si>
  <si>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</si>
  <si>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</si>
  <si>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</si>
  <si>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</si>
  <si>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</si>
  <si>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</si>
  <si>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</si>
  <si>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</si>
  <si>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</si>
  <si>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</si>
  <si>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</si>
  <si>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</si>
  <si>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</si>
  <si>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</si>
  <si>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</si>
  <si>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</si>
  <si>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</si>
  <si>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</si>
  <si>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</si>
  <si>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</si>
  <si>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</si>
  <si>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</si>
  <si>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</si>
  <si>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</si>
  <si>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</si>
  <si>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</si>
  <si>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</si>
  <si>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</si>
  <si>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</si>
  <si>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</si>
  <si>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</si>
  <si>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</si>
  <si>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</si>
  <si>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</si>
  <si>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</si>
  <si>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</si>
  <si>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</si>
  <si>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</si>
  <si>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</si>
  <si>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</si>
  <si>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</si>
  <si>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</si>
  <si>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</si>
  <si>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</si>
  <si>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</si>
  <si>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</si>
  <si>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</si>
  <si>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</si>
  <si>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</si>
  <si>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</si>
  <si>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</si>
  <si>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</si>
  <si>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</si>
  <si>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</si>
  <si>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</si>
  <si>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</si>
  <si>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</si>
  <si>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</si>
  <si>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</si>
  <si>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</si>
  <si>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</si>
  <si>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</si>
  <si>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</si>
  <si>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</si>
  <si>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</si>
  <si>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</si>
  <si>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</si>
  <si>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</si>
  <si>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</si>
  <si>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</si>
  <si>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</si>
  <si>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</si>
  <si>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</si>
  <si>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</si>
  <si>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</si>
  <si>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</si>
  <si>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</si>
  <si>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</si>
  <si>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</si>
  <si>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</si>
  <si>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</si>
  <si>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</si>
  <si>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</si>
  <si>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</si>
  <si>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</si>
  <si>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</si>
  <si>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</si>
  <si>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</si>
  <si>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</si>
  <si>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</si>
  <si>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</si>
  <si>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</si>
  <si>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</si>
  <si>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</si>
  <si>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</si>
  <si>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</si>
  <si>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</si>
  <si>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</si>
  <si>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</si>
  <si>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</si>
  <si>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</si>
  <si>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</si>
  <si>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</si>
  <si>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</si>
  <si>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</si>
  <si>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</si>
  <si>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</si>
  <si>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</si>
  <si>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</si>
  <si>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</si>
  <si>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</si>
  <si>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</si>
  <si>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</si>
  <si>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</si>
  <si>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</si>
  <si>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</si>
  <si>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</si>
  <si>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</si>
  <si>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</si>
  <si>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</si>
  <si>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</si>
  <si>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</si>
  <si>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</si>
  <si>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</si>
  <si>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</si>
  <si>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</si>
  <si>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</si>
  <si>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</si>
  <si>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</si>
  <si>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</si>
  <si>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</si>
  <si>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</si>
  <si>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</si>
  <si>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</si>
  <si>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</si>
  <si>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</si>
  <si>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</si>
  <si>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</si>
  <si>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</si>
  <si>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</si>
  <si>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</si>
  <si>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</si>
  <si>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</si>
  <si>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</si>
  <si>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</si>
  <si>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</si>
  <si>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</si>
  <si>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</si>
  <si>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</si>
  <si>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</si>
  <si>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</si>
  <si>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</si>
  <si>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</si>
  <si>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</si>
  <si>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</si>
  <si>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</si>
  <si>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</si>
  <si>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</si>
  <si>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</si>
  <si>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</si>
  <si>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</si>
  <si>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</si>
  <si>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</si>
  <si>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</si>
  <si>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</si>
  <si>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</si>
  <si>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</si>
  <si>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</si>
  <si>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</si>
  <si>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</si>
  <si>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</si>
  <si>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</si>
  <si>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</si>
  <si>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</si>
  <si>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</si>
  <si>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</si>
  <si>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</si>
  <si>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</si>
  <si>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</si>
  <si>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</si>
  <si>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</si>
  <si>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</si>
  <si>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</si>
  <si>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</si>
  <si>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</si>
  <si>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</si>
  <si>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</si>
  <si>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</si>
  <si>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</si>
  <si>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</si>
  <si>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</si>
  <si>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</si>
  <si>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</si>
  <si>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</si>
  <si>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</si>
  <si>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</si>
  <si>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</si>
  <si>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</si>
  <si>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</si>
  <si>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</si>
  <si>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</si>
  <si>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</si>
  <si>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</si>
  <si>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</si>
  <si>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</si>
  <si>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</si>
  <si>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</si>
  <si>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</si>
  <si>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</si>
  <si>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</si>
  <si>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</si>
  <si>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</si>
  <si>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</si>
  <si>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</si>
  <si>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</si>
  <si>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</si>
  <si>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</si>
  <si>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</si>
  <si>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</si>
  <si>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</si>
  <si>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</si>
  <si>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</si>
  <si>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</si>
  <si>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</si>
  <si>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</si>
  <si>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</si>
  <si>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</si>
  <si>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</si>
  <si>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</si>
  <si>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</si>
  <si>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</si>
  <si>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</si>
  <si>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</si>
  <si>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</si>
  <si>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</si>
  <si>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</si>
  <si>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</si>
  <si>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</si>
  <si>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</si>
  <si>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</si>
  <si>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</si>
  <si>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</si>
  <si>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</si>
  <si>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</si>
  <si>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</si>
  <si>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</si>
  <si>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</si>
  <si>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</si>
  <si>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</si>
  <si>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</si>
  <si>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</si>
  <si>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</si>
  <si>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</si>
  <si>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</si>
  <si>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</si>
  <si>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</si>
  <si>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</si>
  <si>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</si>
  <si>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</si>
  <si>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</si>
  <si>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</si>
  <si>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</si>
  <si>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</si>
  <si>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</si>
  <si>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</si>
  <si>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</si>
  <si>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</si>
  <si>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</si>
  <si>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</si>
  <si>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</si>
  <si>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</si>
  <si>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</si>
  <si>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</si>
  <si>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</si>
  <si>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</si>
  <si>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</si>
  <si>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</si>
  <si>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</si>
  <si>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</si>
  <si>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</si>
  <si>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</si>
  <si>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</si>
  <si>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</si>
  <si>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</si>
  <si>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</si>
  <si>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</si>
  <si>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</si>
  <si>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</si>
  <si>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</si>
  <si>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</si>
  <si>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</si>
  <si>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</si>
  <si>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</si>
  <si>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</si>
  <si>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</si>
  <si>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</si>
  <si>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</si>
  <si>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</si>
  <si>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</si>
  <si>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</si>
  <si>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</si>
  <si>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</si>
  <si>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</si>
  <si>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</si>
  <si>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</si>
  <si>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</si>
  <si>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</si>
  <si>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</si>
  <si>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</si>
  <si>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</si>
  <si>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</si>
  <si>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</si>
  <si>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</si>
  <si>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</si>
  <si>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</si>
  <si>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</si>
  <si>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</si>
  <si>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</si>
  <si>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</si>
  <si>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</si>
  <si>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</si>
  <si>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</si>
  <si>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</si>
  <si>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</si>
  <si>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</si>
  <si>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</si>
  <si>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</si>
  <si>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</si>
  <si>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</si>
  <si>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</si>
  <si>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</si>
  <si>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</si>
  <si>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</si>
  <si>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</si>
  <si>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</si>
  <si>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</si>
  <si>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</si>
  <si>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</si>
  <si>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</si>
  <si>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</si>
  <si>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</si>
  <si>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</si>
  <si>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</si>
  <si>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</si>
  <si>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</si>
  <si>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</si>
  <si>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</si>
  <si>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</si>
  <si>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</si>
  <si>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</si>
  <si>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</si>
  <si>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</si>
  <si>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</si>
  <si>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</si>
  <si>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https://bolid.ru/id=277</t>
  </si>
  <si>
    <t>АЦДР.436534.006-06</t>
  </si>
  <si>
    <t>РИП-24 исп.56</t>
  </si>
  <si>
    <t>Резервированный источник питания</t>
  </si>
  <si>
    <t>Резервированный источник питания, 24 В, 4 А (10 мин -5 А), передача данных и управление по интерфейсу RS-485, световая индикация и звуковая сигнализация состояния, возможность установки аккумуляторов 2х40 Ач или 2х26 Ач, защита от коротких замыканий и превышения выходного напряжения. Металлический корпус</t>
  </si>
  <si>
    <t>BC_РезервированныйИсточникПитания_Болид_РИП-24_Исп.56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</si>
</sst>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509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504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18" t="s">
        <v>504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496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497</v>
      </c>
      <c r="D8" s="9"/>
      <c r="E8" s="9"/>
      <c r="F8" s="9"/>
    </row>
    <row r="9" spans="1:6" ht="31.5" x14ac:dyDescent="0.25">
      <c r="A9" s="19" t="s">
        <v>261</v>
      </c>
      <c r="B9" s="17">
        <f>IF(A9="-------",A9,VLOOKUP(A9,Лист2!$A$1:$B$284,2,FALSE))</f>
        <v>0</v>
      </c>
      <c r="C9" s="18" t="s">
        <v>498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499</v>
      </c>
      <c r="D10" s="9"/>
      <c r="E10" s="9"/>
      <c r="F10" s="9"/>
    </row>
    <row r="11" spans="1:6" ht="30" x14ac:dyDescent="0.25">
      <c r="A11" s="8" t="s">
        <v>254</v>
      </c>
      <c r="B11" s="17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7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7" t="str">
        <f>IF(A14="-------",A14,VLOOKUP(A14,Лист2!$A$1:$B$284,2,FALSE))</f>
        <v>Масса единицы изделия</v>
      </c>
      <c r="C14" s="4">
        <v>10</v>
      </c>
    </row>
    <row r="15" spans="1:6" ht="195" x14ac:dyDescent="0.25">
      <c r="A15" s="8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507</v>
      </c>
    </row>
    <row r="17" spans="1:17" ht="47.25" x14ac:dyDescent="0.25">
      <c r="A17" s="8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7">
        <f>IF(A18="-------",A18,VLOOKUP(A18,Лист2!$A$1:$B$284,2,FALSE))</f>
        <v>0</v>
      </c>
      <c r="C18" s="4" t="s">
        <v>502</v>
      </c>
      <c r="Q18" s="1"/>
    </row>
    <row r="19" spans="1:17" ht="15.75" x14ac:dyDescent="0.25">
      <c r="A19" s="8" t="s">
        <v>442</v>
      </c>
      <c r="B19" s="17" t="str">
        <f>IF(A19="-------",A19,VLOOKUP(A19,Лист2!$A$1:$B$284,2,FALSE))</f>
        <v>Габаритный размер (высота элемента)</v>
      </c>
      <c r="C19" s="4">
        <v>400</v>
      </c>
    </row>
    <row r="20" spans="1:17" ht="15.75" x14ac:dyDescent="0.25">
      <c r="A20" s="8" t="s">
        <v>336</v>
      </c>
      <c r="B20" s="17" t="str">
        <f>IF(A20="-------",A20,VLOOKUP(A20,Лист2!$A$1:$B$284,2,FALSE))</f>
        <v>Глубина проема, отверстия, приямка</v>
      </c>
      <c r="C20" s="4">
        <v>210</v>
      </c>
    </row>
    <row r="21" spans="1:17" ht="31.5" x14ac:dyDescent="0.25">
      <c r="A21" s="8" t="s">
        <v>295</v>
      </c>
      <c r="B21" s="17" t="str">
        <f>IF(A21="-------",A21,VLOOKUP(A21,Лист2!$A$1:$B$284,2,FALSE))</f>
        <v>Габаритный размер (ширина элемента)</v>
      </c>
      <c r="C21" s="4">
        <v>450</v>
      </c>
    </row>
    <row r="22" spans="1:17" ht="45" x14ac:dyDescent="0.25">
      <c r="A22" s="8" t="s">
        <v>180</v>
      </c>
      <c r="B22" s="17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400</v>
      </c>
    </row>
    <row r="25" spans="1:17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400</v>
      </c>
    </row>
    <row r="26" spans="1:17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400</v>
      </c>
    </row>
    <row r="27" spans="1:17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400</v>
      </c>
    </row>
    <row r="28" spans="1:17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0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2020-07-06T11:30:54Z</dcterms:modified>
</cp:coreProperties>
</file>