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<sst xmlns="http://schemas.openxmlformats.org/spreadsheetml/2006/main" count="577" uniqueCount="510">
  <si>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</si>
  <si>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</si>
  <si>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</si>
  <si>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</si>
  <si>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</si>
  <si>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</si>
  <si>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</si>
  <si>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</si>
  <si>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</si>
  <si>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</si>
  <si>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</si>
  <si>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</si>
  <si>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</si>
  <si>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</si>
  <si>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</si>
  <si>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</si>
  <si>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</si>
  <si>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</si>
  <si>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</si>
  <si>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</si>
  <si>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</si>
  <si>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</si>
  <si>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</si>
  <si>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</si>
  <si>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</si>
  <si>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</si>
  <si>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</si>
  <si>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</si>
  <si>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</si>
  <si>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</si>
  <si>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</si>
  <si>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</si>
  <si>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</si>
  <si>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</si>
  <si>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</si>
  <si>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</si>
  <si>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</si>
  <si>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</si>
  <si>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</si>
  <si>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</si>
  <si>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</si>
  <si>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</si>
  <si>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</si>
  <si>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</si>
  <si>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</si>
  <si>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</si>
  <si>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</si>
  <si>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</si>
  <si>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</si>
  <si>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</si>
  <si>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</si>
  <si>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</si>
  <si>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</si>
  <si>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</si>
  <si>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</si>
  <si>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</si>
  <si>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</si>
  <si>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</si>
  <si>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</si>
  <si>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</si>
  <si>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</si>
  <si>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</si>
  <si>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</si>
  <si>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</si>
  <si>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</si>
  <si>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</si>
  <si>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</si>
  <si>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</si>
  <si>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</si>
  <si>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</si>
  <si>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</si>
  <si>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</si>
  <si>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</si>
  <si>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</si>
  <si>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</si>
  <si>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</si>
  <si>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</si>
  <si>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</si>
  <si>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</si>
  <si>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</si>
  <si>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</si>
  <si>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</si>
  <si>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</si>
  <si>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</si>
  <si>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</si>
  <si>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</si>
  <si>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</si>
  <si>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</si>
  <si>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</si>
  <si>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</si>
  <si>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</si>
  <si>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</si>
  <si>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</si>
  <si>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</si>
  <si>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</si>
  <si>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</si>
  <si>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</si>
  <si>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</si>
  <si>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</si>
  <si>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</si>
  <si>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</si>
  <si>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</si>
  <si>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</si>
  <si>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</si>
  <si>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</si>
  <si>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</si>
  <si>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</si>
  <si>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</si>
  <si>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</si>
  <si>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</si>
  <si>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</si>
  <si>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</si>
  <si>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</si>
  <si>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</si>
  <si>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</si>
  <si>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</si>
  <si>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</si>
  <si>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</si>
  <si>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</si>
  <si>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</si>
  <si>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</si>
  <si>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</si>
  <si>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</si>
  <si>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</si>
  <si>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</si>
  <si>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</si>
  <si>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</si>
  <si>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</si>
  <si>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</si>
  <si>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</si>
  <si>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</si>
  <si>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</si>
  <si>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</si>
  <si>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</si>
  <si>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</si>
  <si>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</si>
  <si>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</si>
  <si>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</si>
  <si>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</si>
  <si>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</si>
  <si>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</si>
  <si>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</si>
  <si>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</si>
  <si>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</si>
  <si>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</si>
  <si>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</si>
  <si>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</si>
  <si>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</si>
  <si>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</si>
  <si>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</si>
  <si>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</si>
  <si>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</si>
  <si>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</si>
  <si>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</si>
  <si>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</si>
  <si>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</si>
  <si>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</si>
  <si>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</si>
  <si>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</si>
  <si>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</si>
  <si>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</si>
  <si>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</si>
  <si>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</si>
  <si>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</si>
  <si>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</si>
  <si>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</si>
  <si>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</si>
  <si>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</si>
  <si>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</si>
  <si>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</si>
  <si>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</si>
  <si>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</si>
  <si>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</si>
  <si>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</si>
  <si>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</si>
  <si>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</si>
  <si>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</si>
  <si>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</si>
  <si>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</si>
  <si>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</si>
  <si>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</si>
  <si>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</si>
  <si>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</si>
  <si>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</si>
  <si>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</si>
  <si>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</si>
  <si>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</si>
  <si>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</si>
  <si>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</si>
  <si>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</si>
  <si>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</si>
  <si>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</si>
  <si>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</si>
  <si>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</si>
  <si>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</si>
  <si>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</si>
  <si>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</si>
  <si>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</si>
  <si>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</si>
  <si>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</si>
  <si>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</si>
  <si>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</si>
  <si>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</si>
  <si>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</si>
  <si>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</si>
  <si>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</si>
  <si>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</si>
  <si>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</si>
  <si>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</si>
  <si>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</si>
  <si>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</si>
  <si>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</si>
  <si>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</si>
  <si>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</si>
  <si>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</si>
  <si>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</si>
  <si>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</si>
  <si>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</si>
  <si>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</si>
  <si>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</si>
  <si>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</si>
  <si>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</si>
  <si>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</si>
  <si>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</si>
  <si>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</si>
  <si>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</si>
  <si>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</si>
  <si>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</si>
  <si>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</si>
  <si>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</si>
  <si>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</si>
  <si>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</si>
  <si>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</si>
  <si>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</si>
  <si>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</si>
  <si>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</si>
  <si>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</si>
  <si>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</si>
  <si>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</si>
  <si>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</si>
  <si>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</si>
  <si>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</si>
  <si>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</si>
  <si>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</si>
  <si>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</si>
  <si>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</si>
  <si>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</si>
  <si>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</si>
  <si>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</si>
  <si>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</si>
  <si>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</si>
  <si>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</si>
  <si>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</si>
  <si>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</si>
  <si>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</si>
  <si>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</si>
  <si>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</si>
  <si>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</si>
  <si>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</si>
  <si>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</si>
  <si>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</si>
  <si>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</si>
  <si>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</si>
  <si>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</si>
  <si>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</si>
  <si>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</si>
  <si>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</si>
  <si>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</si>
  <si>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</si>
  <si>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</si>
  <si>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</si>
  <si>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</si>
  <si>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</si>
  <si>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</si>
  <si>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</si>
  <si>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</si>
  <si>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</si>
  <si>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</si>
  <si>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</si>
  <si>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</si>
  <si>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</si>
  <si>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</si>
  <si>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</si>
  <si>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</si>
  <si>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</si>
  <si>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</si>
  <si>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</si>
  <si>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</si>
  <si>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</si>
  <si>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</si>
  <si>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</si>
  <si>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</si>
  <si>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</si>
  <si>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</si>
  <si>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</si>
  <si>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</si>
  <si>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</si>
  <si>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</si>
  <si>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</si>
  <si>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</si>
  <si>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</si>
  <si>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</si>
  <si>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</si>
  <si>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</si>
  <si>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</si>
  <si>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</si>
  <si>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</si>
  <si>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</si>
  <si>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</si>
  <si>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</si>
  <si>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</si>
  <si>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</si>
  <si>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</si>
  <si>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</si>
  <si>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</si>
  <si>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</si>
  <si>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</si>
  <si>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</si>
  <si>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</si>
  <si>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</si>
  <si>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</si>
  <si>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</si>
  <si>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</si>
  <si>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</si>
  <si>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</si>
  <si>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</si>
  <si>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</si>
  <si>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</si>
  <si>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</si>
  <si>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</si>
  <si>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</si>
  <si>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</si>
  <si>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</si>
  <si>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</si>
  <si>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</si>
  <si>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</si>
  <si>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</si>
  <si>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</si>
  <si>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</si>
  <si>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</si>
  <si>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</si>
  <si>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</si>
  <si>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</si>
  <si>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</si>
  <si>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</si>
  <si>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</si>
  <si>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</si>
  <si>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</si>
  <si>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</si>
  <si>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</si>
  <si>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</si>
  <si>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</si>
  <si>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</si>
  <si>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</si>
  <si>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</si>
  <si>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</si>
  <si>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</si>
  <si>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</si>
  <si>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</si>
  <si>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</si>
  <si>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</si>
  <si>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</si>
  <si>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</si>
  <si>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</si>
  <si>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</si>
  <si>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</si>
  <si>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</si>
  <si>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</si>
  <si>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</si>
  <si>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</si>
  <si>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</si>
  <si>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</si>
  <si>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</si>
  <si>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</si>
  <si>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</si>
  <si>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</si>
  <si>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</si>
  <si>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</si>
  <si>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</si>
  <si>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</si>
  <si>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</si>
  <si>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</si>
  <si>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</si>
  <si>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</si>
  <si>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</si>
  <si>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</si>
  <si>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</si>
  <si>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</si>
  <si>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</si>
  <si>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</si>
  <si>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</si>
  <si>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</si>
  <si>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</si>
  <si>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</si>
  <si>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</si>
  <si>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</si>
  <si>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</si>
  <si>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</si>
  <si>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</si>
  <si>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</si>
  <si>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</si>
  <si>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</si>
  <si>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</si>
  <si>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</si>
  <si>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</si>
  <si>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</si>
  <si>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</si>
  <si>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</si>
  <si>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</si>
  <si>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</si>
  <si>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</si>
  <si>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</si>
  <si>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</si>
  <si>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</si>
  <si>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</si>
  <si>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</si>
  <si>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</si>
  <si>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</si>
  <si>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</si>
  <si>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</si>
  <si>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</si>
  <si>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</si>
  <si>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</si>
  <si>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</si>
  <si>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</si>
  <si>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</si>
  <si>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</si>
  <si>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</si>
  <si>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</si>
  <si>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</si>
  <si>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</si>
  <si>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</si>
  <si>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</si>
  <si>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</si>
  <si>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</si>
  <si>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</si>
  <si>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</si>
  <si>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</si>
  <si>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</si>
  <si>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</si>
  <si>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</si>
  <si>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</si>
  <si>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</si>
  <si>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</si>
  <si>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</si>
  <si>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</si>
  <si>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</si>
  <si>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</si>
  <si>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</si>
  <si>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</si>
  <si>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</si>
  <si>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</si>
  <si>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</si>
  <si>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</si>
  <si>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</si>
  <si>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</si>
  <si>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</si>
  <si>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</si>
  <si>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</si>
  <si>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</si>
  <si>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</si>
  <si>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</si>
  <si>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</si>
  <si>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</si>
  <si>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</si>
  <si>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</si>
  <si>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</si>
  <si>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</si>
  <si>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</si>
  <si>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</si>
  <si>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</si>
  <si>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</si>
  <si>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</si>
  <si>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</si>
  <si>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</si>
  <si>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</si>
  <si>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</si>
  <si>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</si>
  <si>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</si>
  <si>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</si>
  <si>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</si>
  <si>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</si>
  <si>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</si>
  <si>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</si>
  <si>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</si>
  <si>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</si>
  <si>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</si>
  <si>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</si>
  <si>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</si>
  <si>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</si>
  <si>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</si>
  <si>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</si>
  <si>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</si>
  <si>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</si>
  <si>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</si>
  <si>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</si>
  <si>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</si>
  <si>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</si>
  <si>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</si>
  <si>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</si>
  <si>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</si>
  <si>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</si>
  <si>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Указан вес изделия без батарей</t>
  </si>
  <si>
    <t>Цвет материалов семейства  может незначительно отличаться от реального.</t>
  </si>
  <si>
    <t>https://bolid.ru/id=197</t>
  </si>
  <si>
    <t>АЦДР.436534.004-01</t>
  </si>
  <si>
    <t>РИП-12 исп.51</t>
  </si>
  <si>
    <t>BC_РезервированныйИсточникПитания_Болид_РИП-12_Исп.51</t>
  </si>
  <si>
    <t>Резервированный источник питания, 12 В, 3 А (10 мин-4 А), передача данных и управление по интерфейсу RS-485, световая индикация и звуковая сигнализация состояния, возможность установки аккумуляторной батареи 17 Ач, защита от коротких замыканий и превышения выходного напряжения. Пластиковый корпус, не поддерживающий горение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</si>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</sst>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B16" sqref="B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8" t="s">
        <v>494</v>
      </c>
      <c r="B1" s="18"/>
      <c r="C1" s="18"/>
      <c r="D1" s="11"/>
      <c r="E1" s="11"/>
      <c r="F1" s="11"/>
    </row>
    <row r="2" spans="1:6" ht="35.25" customHeight="1" thickBot="1" x14ac:dyDescent="0.3">
      <c r="A2" s="19" t="s">
        <v>493</v>
      </c>
      <c r="B2" s="19"/>
      <c r="C2" s="19"/>
      <c r="D2" s="12"/>
      <c r="E2" s="12"/>
      <c r="F2" s="12"/>
    </row>
    <row r="3" spans="1:6" ht="35.25" customHeight="1" thickBot="1" x14ac:dyDescent="0.3">
      <c r="A3" s="20" t="s">
        <v>507</v>
      </c>
      <c r="B3" s="21"/>
      <c r="C3" s="22"/>
      <c r="D3" s="12"/>
      <c r="E3" s="12"/>
      <c r="F3" s="12"/>
    </row>
    <row r="4" spans="1:6" ht="17.25" customHeight="1" thickBot="1" x14ac:dyDescent="0.3">
      <c r="A4" s="26" t="s">
        <v>490</v>
      </c>
      <c r="B4" s="27" t="s">
        <v>492</v>
      </c>
      <c r="C4" s="28" t="s">
        <v>491</v>
      </c>
      <c r="D4" s="10"/>
      <c r="E4" s="10"/>
      <c r="F4" s="10"/>
    </row>
    <row r="5" spans="1:6" ht="30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504</v>
      </c>
    </row>
    <row r="6" spans="1:6" ht="30" x14ac:dyDescent="0.25">
      <c r="A6" s="8" t="s">
        <v>305</v>
      </c>
      <c r="B6" s="14" t="str">
        <f>IF(A6="-------",A6,VLOOKUP(A6,Лист2!$A$1:$B$284,2,FALSE))</f>
        <v>Ссылка на web-страницу изделия</v>
      </c>
      <c r="C6" s="4" t="s">
        <v>504</v>
      </c>
    </row>
    <row r="7" spans="1:6" ht="47.25" x14ac:dyDescent="0.25">
      <c r="A7" s="8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4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4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1.5</v>
      </c>
    </row>
    <row r="15" spans="1:6" ht="195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508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509</v>
      </c>
    </row>
    <row r="17" spans="1:3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4">
        <f>IF(A18="-------",A18,VLOOKUP(A18,Лист2!$A$1:$B$284,2,FALSE))</f>
        <v>0</v>
      </c>
      <c r="C18" s="4" t="s">
        <v>502</v>
      </c>
    </row>
    <row r="19" spans="1:3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320</v>
      </c>
    </row>
    <row r="20" spans="1:3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110</v>
      </c>
    </row>
    <row r="21" spans="1:3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230</v>
      </c>
    </row>
    <row r="22" spans="1:3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503</v>
      </c>
    </row>
    <row r="23" spans="1:3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3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3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5" t="s">
        <v>433</v>
      </c>
      <c r="B30" s="16" t="str">
        <f>IF(A30="-------",A30,VLOOKUP(A30,Лист2!$A$1:$B$284,2,FALSE))</f>
        <v>Смещение условно-графического обозначения по оси Х влево, вправо.</v>
      </c>
      <c r="C30" s="17">
        <v>1</v>
      </c>
    </row>
    <row r="31" spans="1:3" ht="18" customHeight="1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2020-06-25T08:30:25Z</dcterms:modified>
</cp:coreProperties>
</file>